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definedNames>
    <definedName name="_xlnm._FilterDatabase" localSheetId="0" hidden="1">Sheet1!$A$3:$N$20</definedName>
  </definedNames>
  <calcPr calcId="144525"/>
</workbook>
</file>

<file path=xl/sharedStrings.xml><?xml version="1.0" encoding="utf-8"?>
<sst xmlns="http://schemas.openxmlformats.org/spreadsheetml/2006/main" count="31" uniqueCount="31">
  <si>
    <t>1.计算每个同学总分，按总分进行排名；2.计算各科的平均分；3.把语文科成绩生成柱状图。4.筛选数学科上100分和低于70分的同学；</t>
  </si>
  <si>
    <t>2024年秋学期11月段考563班成绩表</t>
  </si>
  <si>
    <t>班号</t>
  </si>
  <si>
    <t>姓名</t>
  </si>
  <si>
    <t>语文</t>
  </si>
  <si>
    <t>数学</t>
  </si>
  <si>
    <t>英语</t>
  </si>
  <si>
    <t>物理</t>
  </si>
  <si>
    <t>化学</t>
  </si>
  <si>
    <t>生物</t>
  </si>
  <si>
    <t>历史</t>
  </si>
  <si>
    <t>政治</t>
  </si>
  <si>
    <t>地理</t>
  </si>
  <si>
    <t>总分</t>
  </si>
  <si>
    <t>班排名</t>
  </si>
  <si>
    <t>备注</t>
  </si>
  <si>
    <t>潘可阳</t>
  </si>
  <si>
    <t>刘小瑞</t>
  </si>
  <si>
    <t>黄笠铭</t>
  </si>
  <si>
    <t>廖良君</t>
  </si>
  <si>
    <t>屈志强</t>
  </si>
  <si>
    <t>韦大予</t>
  </si>
  <si>
    <t>黄宣卓</t>
  </si>
  <si>
    <t>罗显竣</t>
  </si>
  <si>
    <t>莫黄莉</t>
  </si>
  <si>
    <t>廖俊华</t>
  </si>
  <si>
    <t>蒙宣伊</t>
  </si>
  <si>
    <t>韦承汕</t>
  </si>
  <si>
    <t>韦海珍</t>
  </si>
  <si>
    <t>滕松烨</t>
  </si>
  <si>
    <t>黄铄铧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</si>
</sst>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0"/>
      <name val="Times New Roman"/>
      <charset val="0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9" applyFont="1" applyFill="1" applyBorder="1" applyAlignment="1">
      <alignment horizontal="center" vertical="center" wrapText="1"/>
    </xf>
    <xf numFmtId="0" fontId="1" fillId="0" borderId="1" xfId="9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0年秋学期高一新生分班" xfId="9"/>
    <cellStyle name="60% - 强调文字颜色 3" xfId="10" builtinId="40"/>
    <cellStyle name="超链接" xfId="11" builtinId="8"/>
    <cellStyle name="百分比" xfId="12" builtinId="5"/>
    <cellStyle name="常规_2014年秋学期377-393班学生名单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Sheet1!$B$5:$B$19</c:f>
              <c:strCache>
                <c:ptCount val="15"/>
                <c:pt idx="0">
                  <c:v>潘可阳</c:v>
                </c:pt>
                <c:pt idx="1">
                  <c:v>刘小瑞</c:v>
                </c:pt>
                <c:pt idx="2">
                  <c:v>黄笠铭</c:v>
                </c:pt>
                <c:pt idx="3">
                  <c:v>廖良君</c:v>
                </c:pt>
                <c:pt idx="4">
                  <c:v>屈志强</c:v>
                </c:pt>
                <c:pt idx="5">
                  <c:v>韦大予</c:v>
                </c:pt>
                <c:pt idx="6">
                  <c:v>黄宣卓</c:v>
                </c:pt>
                <c:pt idx="7">
                  <c:v>罗显竣</c:v>
                </c:pt>
                <c:pt idx="8">
                  <c:v>莫黄莉</c:v>
                </c:pt>
                <c:pt idx="9">
                  <c:v>廖俊华</c:v>
                </c:pt>
                <c:pt idx="10">
                  <c:v>蒙宣伊</c:v>
                </c:pt>
                <c:pt idx="11">
                  <c:v>韦承汕</c:v>
                </c:pt>
                <c:pt idx="12">
                  <c:v>韦海珍</c:v>
                </c:pt>
                <c:pt idx="13">
                  <c:v>滕松烨</c:v>
                </c:pt>
                <c:pt idx="14">
                  <c:v>黄铄铧</c:v>
                </c:pt>
              </c:strCache>
            </c:strRef>
          </c:cat>
          <c:val>
            <c:numRef>
              <c:f>Sheet1!$C$5:$C$19</c:f>
              <c:numCache>
                <c:formatCode>General</c:formatCode>
                <c:ptCount val="15"/>
                <c:pt idx="0">
                  <c:v>105</c:v>
                </c:pt>
                <c:pt idx="1">
                  <c:v>113</c:v>
                </c:pt>
                <c:pt idx="2">
                  <c:v>88</c:v>
                </c:pt>
                <c:pt idx="3">
                  <c:v>102</c:v>
                </c:pt>
                <c:pt idx="4">
                  <c:v>95</c:v>
                </c:pt>
                <c:pt idx="5">
                  <c:v>103</c:v>
                </c:pt>
                <c:pt idx="6">
                  <c:v>98</c:v>
                </c:pt>
                <c:pt idx="7">
                  <c:v>93</c:v>
                </c:pt>
                <c:pt idx="8">
                  <c:v>101</c:v>
                </c:pt>
                <c:pt idx="9">
                  <c:v>95</c:v>
                </c:pt>
                <c:pt idx="10">
                  <c:v>102</c:v>
                </c:pt>
                <c:pt idx="11">
                  <c:v>94</c:v>
                </c:pt>
                <c:pt idx="12">
                  <c:v>78</c:v>
                </c:pt>
                <c:pt idx="13">
                  <c:v>75</c:v>
                </c:pt>
                <c:pt idx="14">
                  <c:v>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81137595"/>
        <c:axId val="974957649"/>
      </c:barChart>
      <c:catAx>
        <c:axId val="9811375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74957649"/>
        <c:crosses val="autoZero"/>
        <c:auto val="1"/>
        <c:lblAlgn val="ctr"/>
        <c:lblOffset val="100"/>
        <c:noMultiLvlLbl val="0"/>
      </c:catAx>
      <c:valAx>
        <c:axId val="97495764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811375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20</xdr:col>
      <xdr:colOff>67310</xdr:colOff>
      <xdr:row>1</xdr:row>
      <xdr:rowOff>196850</xdr:rowOff>
    </xdr:from>
    <xdr:to>
      <xdr:col>26</xdr:col>
      <xdr:colOff>524510</xdr:colOff>
      <xdr:row>11</xdr:row>
      <xdr:rowOff>19050</xdr:rowOff>
    </xdr:to>
    <xdr:graphicFrame>
      <xdr:nvGraphicFramePr>
        <xdr:cNvPr id="3" name="图表 2"/>
        <xdr:cNvGraphicFramePr/>
      </xdr:nvGraphicFramePr>
      <xdr:xfrm>
        <a:off x="12265025" y="9461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U18" sqref="U18"/>
    </sheetView>
  </sheetViews>
  <sheetFormatPr defaultColWidth="9" defaultRowHeight="23" customHeight="1"/>
  <cols>
    <col min="1" max="1" width="6.7" style="3" customWidth="1"/>
    <col min="2" max="2" width="8" style="3" customWidth="1"/>
    <col min="3" max="11" width="7" style="3" customWidth="1"/>
    <col min="12" max="12" width="21.375" style="3" customWidth="1"/>
    <col min="13" max="13" width="7" style="3" customWidth="1"/>
    <col min="14" max="14" width="5.1" style="3" hidden="1" customWidth="1"/>
    <col min="15" max="16383" width="9" style="2"/>
    <col min="16384" max="16384" width="9" style="1"/>
  </cols>
  <sheetData>
    <row r="1" ht="59" customHeight="1" spans="1:1">
      <c r="A1" s="4" t="s">
        <v>0</v>
      </c>
    </row>
    <row r="2" s="1" customFormat="1" customHeight="1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2" customFormat="1" customHeight="1" spans="1:14">
      <c r="A3" s="5"/>
      <c r="B3" s="5"/>
      <c r="C3" s="5"/>
      <c r="D3" s="6"/>
      <c r="E3" s="3"/>
      <c r="F3" s="5"/>
      <c r="G3" s="5" t="s">
        <v>1</v>
      </c>
      <c r="H3" s="5"/>
      <c r="I3" s="3"/>
      <c r="J3" s="5"/>
      <c r="K3" s="5"/>
      <c r="L3" s="5"/>
      <c r="M3" s="5"/>
      <c r="N3" s="5"/>
    </row>
    <row r="4" s="2" customFormat="1" customHeight="1" spans="1:14">
      <c r="A4" s="7" t="s">
        <v>2</v>
      </c>
      <c r="B4" s="8" t="s">
        <v>3</v>
      </c>
      <c r="C4" s="19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9" t="s">
        <v>9</v>
      </c>
      <c r="I4" s="19" t="s">
        <v>10</v>
      </c>
      <c r="J4" s="9" t="s">
        <v>11</v>
      </c>
      <c r="K4" s="19" t="s">
        <v>12</v>
      </c>
      <c r="L4" s="9" t="s">
        <v>13</v>
      </c>
      <c r="M4" s="17" t="s">
        <v>14</v>
      </c>
      <c r="N4" s="19" t="s">
        <v>15</v>
      </c>
    </row>
    <row r="5" s="2" customFormat="1" customHeight="1" spans="1:14">
      <c r="A5" s="10">
        <v>56303</v>
      </c>
      <c r="B5" s="11" t="s">
        <v>16</v>
      </c>
      <c r="C5" s="12">
        <v>105</v>
      </c>
      <c r="D5" s="13">
        <v>126</v>
      </c>
      <c r="E5" s="14">
        <v>95</v>
      </c>
      <c r="F5" s="12">
        <v>74</v>
      </c>
      <c r="G5" s="13">
        <v>77</v>
      </c>
      <c r="H5" s="12">
        <v>68</v>
      </c>
      <c r="I5" s="12">
        <v>71</v>
      </c>
      <c r="J5" s="12">
        <v>83</v>
      </c>
      <c r="K5" s="10">
        <v>67</v>
      </c>
      <c r="L5" s="9">
        <f>SUM(C5:K5)</f>
        <v>766</v>
      </c>
      <c r="M5" s="18">
        <v>1</v>
      </c>
      <c r="N5" s="9"/>
    </row>
    <row r="6" s="2" customFormat="1" customHeight="1" spans="1:14">
      <c r="A6" s="10">
        <v>56315</v>
      </c>
      <c r="B6" s="11" t="s">
        <v>17</v>
      </c>
      <c r="C6" s="12">
        <v>113</v>
      </c>
      <c r="D6" s="13">
        <v>88</v>
      </c>
      <c r="E6" s="14">
        <v>96</v>
      </c>
      <c r="F6" s="12">
        <v>80</v>
      </c>
      <c r="G6" s="13">
        <v>71</v>
      </c>
      <c r="H6" s="12">
        <v>88</v>
      </c>
      <c r="I6" s="12">
        <v>70</v>
      </c>
      <c r="J6" s="12">
        <v>58</v>
      </c>
      <c r="K6" s="10">
        <v>73</v>
      </c>
      <c r="L6" s="9">
        <f>SUM(C6:K6)</f>
        <v>737</v>
      </c>
      <c r="M6" s="18">
        <v>2</v>
      </c>
      <c r="N6" s="9"/>
    </row>
    <row r="7" s="2" customFormat="1" customHeight="1" spans="1:14">
      <c r="A7" s="10">
        <v>56301</v>
      </c>
      <c r="B7" s="15" t="s">
        <v>18</v>
      </c>
      <c r="C7" s="12">
        <v>88</v>
      </c>
      <c r="D7" s="13">
        <v>110</v>
      </c>
      <c r="E7" s="14">
        <v>101.5</v>
      </c>
      <c r="F7" s="12">
        <v>85</v>
      </c>
      <c r="G7" s="13">
        <v>72</v>
      </c>
      <c r="H7" s="12">
        <v>81</v>
      </c>
      <c r="I7" s="12">
        <v>68</v>
      </c>
      <c r="J7" s="12">
        <v>67</v>
      </c>
      <c r="K7" s="10">
        <v>63</v>
      </c>
      <c r="L7" s="9">
        <f>SUM(C7:K7)</f>
        <v>735.5</v>
      </c>
      <c r="M7" s="18">
        <v>3</v>
      </c>
      <c r="N7" s="9"/>
    </row>
    <row r="8" s="2" customFormat="1" customHeight="1" spans="1:14">
      <c r="A8" s="10">
        <v>56310</v>
      </c>
      <c r="B8" s="15" t="s">
        <v>19</v>
      </c>
      <c r="C8" s="12">
        <v>102</v>
      </c>
      <c r="D8" s="13">
        <v>68</v>
      </c>
      <c r="E8" s="14">
        <v>131</v>
      </c>
      <c r="F8" s="12">
        <v>75</v>
      </c>
      <c r="G8" s="13">
        <v>55</v>
      </c>
      <c r="H8" s="12">
        <v>69</v>
      </c>
      <c r="I8" s="12">
        <v>82</v>
      </c>
      <c r="J8" s="12">
        <v>81</v>
      </c>
      <c r="K8" s="10">
        <v>61</v>
      </c>
      <c r="L8" s="9">
        <f>SUM(C8:K8)</f>
        <v>724</v>
      </c>
      <c r="M8" s="18">
        <v>4</v>
      </c>
      <c r="N8" s="9"/>
    </row>
    <row r="9" s="2" customFormat="1" customHeight="1" spans="1:14">
      <c r="A9" s="10">
        <v>56302</v>
      </c>
      <c r="B9" s="11" t="s">
        <v>20</v>
      </c>
      <c r="C9" s="12">
        <v>95</v>
      </c>
      <c r="D9" s="13">
        <v>101</v>
      </c>
      <c r="E9" s="14">
        <v>79</v>
      </c>
      <c r="F9" s="12">
        <v>76</v>
      </c>
      <c r="G9" s="13">
        <v>85</v>
      </c>
      <c r="H9" s="12">
        <v>79</v>
      </c>
      <c r="I9" s="12">
        <v>69</v>
      </c>
      <c r="J9" s="12">
        <v>69</v>
      </c>
      <c r="K9" s="10">
        <v>62</v>
      </c>
      <c r="L9" s="9">
        <f>SUM(C9:K9)</f>
        <v>715</v>
      </c>
      <c r="M9" s="18">
        <v>5</v>
      </c>
      <c r="N9" s="9"/>
    </row>
    <row r="10" s="2" customFormat="1" customHeight="1" spans="1:14">
      <c r="A10" s="10">
        <v>56304</v>
      </c>
      <c r="B10" s="15" t="s">
        <v>21</v>
      </c>
      <c r="C10" s="12">
        <v>103</v>
      </c>
      <c r="D10" s="13">
        <v>90</v>
      </c>
      <c r="E10" s="14">
        <v>103</v>
      </c>
      <c r="F10" s="12">
        <v>57</v>
      </c>
      <c r="G10" s="13">
        <v>70</v>
      </c>
      <c r="H10" s="12">
        <v>63</v>
      </c>
      <c r="I10" s="12">
        <v>80</v>
      </c>
      <c r="J10" s="12">
        <v>80</v>
      </c>
      <c r="K10" s="10">
        <v>64</v>
      </c>
      <c r="L10" s="9">
        <f>SUM(C10:K10)</f>
        <v>710</v>
      </c>
      <c r="M10" s="18">
        <v>6</v>
      </c>
      <c r="N10" s="9"/>
    </row>
    <row r="11" s="2" customFormat="1" customHeight="1" spans="1:14">
      <c r="A11" s="10">
        <v>56305</v>
      </c>
      <c r="B11" s="15" t="s">
        <v>22</v>
      </c>
      <c r="C11" s="12">
        <v>98</v>
      </c>
      <c r="D11" s="13">
        <v>97</v>
      </c>
      <c r="E11" s="14">
        <v>88.5</v>
      </c>
      <c r="F11" s="12">
        <v>87</v>
      </c>
      <c r="G11" s="13">
        <v>77</v>
      </c>
      <c r="H11" s="12">
        <v>84</v>
      </c>
      <c r="I11" s="12">
        <v>71</v>
      </c>
      <c r="J11" s="12">
        <v>50</v>
      </c>
      <c r="K11" s="10">
        <v>57</v>
      </c>
      <c r="L11" s="9">
        <f>SUM(C11:K11)</f>
        <v>709.5</v>
      </c>
      <c r="M11" s="18">
        <v>7</v>
      </c>
      <c r="N11" s="9"/>
    </row>
    <row r="12" s="2" customFormat="1" customHeight="1" spans="1:14">
      <c r="A12" s="10">
        <v>56307</v>
      </c>
      <c r="B12" s="15" t="s">
        <v>23</v>
      </c>
      <c r="C12" s="12">
        <v>93</v>
      </c>
      <c r="D12" s="13">
        <v>72</v>
      </c>
      <c r="E12" s="14">
        <v>116.5</v>
      </c>
      <c r="F12" s="12">
        <v>80</v>
      </c>
      <c r="G12" s="13">
        <v>70</v>
      </c>
      <c r="H12" s="12">
        <v>75</v>
      </c>
      <c r="I12" s="12">
        <v>63</v>
      </c>
      <c r="J12" s="12">
        <v>78</v>
      </c>
      <c r="K12" s="10">
        <v>61</v>
      </c>
      <c r="L12" s="9">
        <f>SUM(C12:K12)</f>
        <v>708.5</v>
      </c>
      <c r="M12" s="18">
        <v>8</v>
      </c>
      <c r="N12" s="9"/>
    </row>
    <row r="13" s="2" customFormat="1" customHeight="1" spans="1:14">
      <c r="A13" s="10">
        <v>56312</v>
      </c>
      <c r="B13" s="11" t="s">
        <v>24</v>
      </c>
      <c r="C13" s="12">
        <v>101</v>
      </c>
      <c r="D13" s="13">
        <v>78</v>
      </c>
      <c r="E13" s="14">
        <v>89.5</v>
      </c>
      <c r="F13" s="12">
        <v>73</v>
      </c>
      <c r="G13" s="13">
        <v>82</v>
      </c>
      <c r="H13" s="12">
        <v>79</v>
      </c>
      <c r="I13" s="12">
        <v>68</v>
      </c>
      <c r="J13" s="12">
        <v>76</v>
      </c>
      <c r="K13" s="10">
        <v>60</v>
      </c>
      <c r="L13" s="9">
        <f>SUM(C13:K13)</f>
        <v>706.5</v>
      </c>
      <c r="M13" s="18">
        <v>9</v>
      </c>
      <c r="N13" s="9"/>
    </row>
    <row r="14" s="2" customFormat="1" customHeight="1" spans="1:14">
      <c r="A14" s="10">
        <v>56306</v>
      </c>
      <c r="B14" s="15" t="s">
        <v>25</v>
      </c>
      <c r="C14" s="12">
        <v>95</v>
      </c>
      <c r="D14" s="13">
        <v>98</v>
      </c>
      <c r="E14" s="14">
        <v>101</v>
      </c>
      <c r="F14" s="12">
        <v>81</v>
      </c>
      <c r="G14" s="13">
        <v>70</v>
      </c>
      <c r="H14" s="12">
        <v>65</v>
      </c>
      <c r="I14" s="12">
        <v>72</v>
      </c>
      <c r="J14" s="12">
        <v>68</v>
      </c>
      <c r="K14" s="10">
        <v>50</v>
      </c>
      <c r="L14" s="9">
        <f>SUM(C14:K14)</f>
        <v>700</v>
      </c>
      <c r="M14" s="18">
        <v>10</v>
      </c>
      <c r="N14" s="9"/>
    </row>
    <row r="15" s="2" customFormat="1" customHeight="1" spans="1:14">
      <c r="A15" s="10">
        <v>56311</v>
      </c>
      <c r="B15" s="15" t="s">
        <v>26</v>
      </c>
      <c r="C15" s="12">
        <v>102</v>
      </c>
      <c r="D15" s="13">
        <v>55</v>
      </c>
      <c r="E15" s="14">
        <v>102.5</v>
      </c>
      <c r="F15" s="12">
        <v>72</v>
      </c>
      <c r="G15" s="13">
        <v>62</v>
      </c>
      <c r="H15" s="12">
        <v>81</v>
      </c>
      <c r="I15" s="12">
        <v>80</v>
      </c>
      <c r="J15" s="12">
        <v>64</v>
      </c>
      <c r="K15" s="10">
        <v>75</v>
      </c>
      <c r="L15" s="9">
        <f>SUM(C15:K15)</f>
        <v>693.5</v>
      </c>
      <c r="M15" s="18">
        <v>11</v>
      </c>
      <c r="N15" s="9"/>
    </row>
    <row r="16" s="2" customFormat="1" customHeight="1" spans="1:14">
      <c r="A16" s="10">
        <v>56309</v>
      </c>
      <c r="B16" s="15" t="s">
        <v>27</v>
      </c>
      <c r="C16" s="12">
        <v>94</v>
      </c>
      <c r="D16" s="13">
        <v>87</v>
      </c>
      <c r="E16" s="14">
        <v>116.5</v>
      </c>
      <c r="F16" s="12">
        <v>78</v>
      </c>
      <c r="G16" s="13">
        <v>65</v>
      </c>
      <c r="H16" s="12">
        <v>76</v>
      </c>
      <c r="I16" s="12">
        <v>67</v>
      </c>
      <c r="J16" s="12">
        <v>33</v>
      </c>
      <c r="K16" s="10">
        <v>73</v>
      </c>
      <c r="L16" s="9">
        <f>SUM(C16:K16)</f>
        <v>689.5</v>
      </c>
      <c r="M16" s="18">
        <v>12</v>
      </c>
      <c r="N16" s="9"/>
    </row>
    <row r="17" s="2" customFormat="1" customHeight="1" spans="1:14">
      <c r="A17" s="10">
        <v>56314</v>
      </c>
      <c r="B17" s="15" t="s">
        <v>28</v>
      </c>
      <c r="C17" s="12">
        <v>78</v>
      </c>
      <c r="D17" s="13">
        <v>94</v>
      </c>
      <c r="E17" s="14">
        <v>110.5</v>
      </c>
      <c r="F17" s="12">
        <v>77</v>
      </c>
      <c r="G17" s="13">
        <v>62</v>
      </c>
      <c r="H17" s="12">
        <v>62</v>
      </c>
      <c r="I17" s="12">
        <v>73</v>
      </c>
      <c r="J17" s="12">
        <v>74</v>
      </c>
      <c r="K17" s="10">
        <v>56</v>
      </c>
      <c r="L17" s="9">
        <f>SUM(C17:K17)</f>
        <v>686.5</v>
      </c>
      <c r="M17" s="18">
        <v>13</v>
      </c>
      <c r="N17" s="9"/>
    </row>
    <row r="18" s="2" customFormat="1" customHeight="1" spans="1:14">
      <c r="A18" s="10">
        <v>56308</v>
      </c>
      <c r="B18" s="11" t="s">
        <v>29</v>
      </c>
      <c r="C18" s="12">
        <v>75</v>
      </c>
      <c r="D18" s="13">
        <v>98</v>
      </c>
      <c r="E18" s="14">
        <v>86</v>
      </c>
      <c r="F18" s="12">
        <v>72</v>
      </c>
      <c r="G18" s="13">
        <v>66</v>
      </c>
      <c r="H18" s="12">
        <v>67</v>
      </c>
      <c r="I18" s="12">
        <v>73</v>
      </c>
      <c r="J18" s="12">
        <v>78</v>
      </c>
      <c r="K18" s="10">
        <v>71</v>
      </c>
      <c r="L18" s="9">
        <f>SUM(C18:K18)</f>
        <v>686</v>
      </c>
      <c r="M18" s="18">
        <v>14</v>
      </c>
      <c r="N18" s="9"/>
    </row>
    <row r="19" s="2" customFormat="1" customHeight="1" spans="1:14">
      <c r="A19" s="10">
        <v>56313</v>
      </c>
      <c r="B19" s="11" t="s">
        <v>30</v>
      </c>
      <c r="C19" s="12">
        <v>91</v>
      </c>
      <c r="D19" s="13">
        <v>69</v>
      </c>
      <c r="E19" s="14">
        <v>61.5</v>
      </c>
      <c r="F19" s="12">
        <v>73</v>
      </c>
      <c r="G19" s="13">
        <v>79</v>
      </c>
      <c r="H19" s="12">
        <v>81</v>
      </c>
      <c r="I19" s="12">
        <v>76</v>
      </c>
      <c r="J19" s="12">
        <v>74</v>
      </c>
      <c r="K19" s="10">
        <v>45</v>
      </c>
      <c r="L19" s="9">
        <f>SUM(C19:K19)</f>
        <v>649.5</v>
      </c>
      <c r="M19" s="18">
        <v>15</v>
      </c>
      <c r="N19" s="9"/>
    </row>
    <row r="20" customHeight="1" spans="3:12">
      <c r="C20" s="16">
        <f>AVERAGE(C5:C19)</f>
        <v>95.5333333333333</v>
      </c>
      <c r="D20" s="16">
        <f t="shared" ref="D20:L20" si="0">AVERAGE(D5:D19)</f>
        <v>88.7333333333333</v>
      </c>
      <c r="E20" s="16">
        <f t="shared" si="0"/>
        <v>98.5333333333333</v>
      </c>
      <c r="F20" s="16">
        <f t="shared" si="0"/>
        <v>76</v>
      </c>
      <c r="G20" s="16">
        <f t="shared" si="0"/>
        <v>70.8666666666667</v>
      </c>
      <c r="H20" s="16">
        <f t="shared" si="0"/>
        <v>74.5333333333333</v>
      </c>
      <c r="I20" s="16">
        <f t="shared" si="0"/>
        <v>72.2</v>
      </c>
      <c r="J20" s="16">
        <f t="shared" si="0"/>
        <v>68.8666666666667</v>
      </c>
      <c r="K20" s="16">
        <f t="shared" si="0"/>
        <v>62.5333333333333</v>
      </c>
      <c r="L20" s="16">
        <f t="shared" si="0"/>
        <v>707.8</v>
      </c>
    </row>
  </sheetData>
  <sortState ref="A5:N19">
    <sortCondition ref="L5" descending="1"/>
  </sortState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2025-03-17T01:05:00Z</dcterms:created>
  <dcterms:modified xsi:type="dcterms:W3CDTF">2026-04-02T03:21:04Z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